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арковцева ул., 2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<sst xmlns="http://schemas.openxmlformats.org/spreadsheetml/2006/main" count="38" uniqueCount="34">
  <si>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</si>
  <si>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</si>
  <si>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</si>
  <si>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</si>
  <si>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</si>
  <si>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</si>
  <si>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</si>
  <si>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</si>
  <si>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</si>
  <si>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</si>
  <si>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</si>
  <si>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</si>
  <si>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</si>
  <si>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</si>
  <si>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</si>
  <si>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</si>
  <si>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</si>
  <si>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</si>
  <si>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</si>
  <si>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</si>
  <si>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</si>
  <si>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</si>
  <si>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</si>
  <si>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</si>
  <si>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</si>
  <si>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</si>
  <si>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</si>
  <si>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</si>
  <si>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</si>
  <si>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</si>
  <si>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</si>
  <si>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</si>
  <si>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</si>
  <si>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Марковцева ул.,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</si>
</sst>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155.404</v>
      </c>
      <c r="D11" s="49">
        <v>121104.44</v>
      </c>
      <c r="E11" s="50">
        <v>4674.4000000000005</v>
      </c>
      <c r="F11" s="48">
        <v>1.6E-2</v>
      </c>
      <c r="G11" s="23">
        <v>703.38</v>
      </c>
      <c r="H11" s="23">
        <v>877.55</v>
      </c>
      <c r="I11" s="23">
        <v>1383.48</v>
      </c>
      <c r="J11" s="23">
        <v>121746.59000000001</v>
      </c>
      <c r="K11" s="24">
        <v>3.3245764162245416E-2</v>
      </c>
      <c r="L11" s="25">
        <f>J11-D11</f>
        <v>642.15000000000873</v>
      </c>
    </row>
    <row r="12" spans="2:12" s="26" customFormat="1" ht="27.75" customHeight="1" x14ac:dyDescent="0.25">
      <c r="B12" s="22" t="s">
        <v>18</v>
      </c>
      <c r="C12" s="48">
        <v>188.51900000000001</v>
      </c>
      <c r="D12" s="49">
        <v>145481.59</v>
      </c>
      <c r="E12" s="50">
        <v>4674.4000000000005</v>
      </c>
      <c r="F12" s="48">
        <v>1.6E-2</v>
      </c>
      <c r="G12" s="23">
        <v>703.38</v>
      </c>
      <c r="H12" s="23">
        <v>877.55</v>
      </c>
      <c r="I12" s="23">
        <v>1383.48</v>
      </c>
      <c r="J12" s="23">
        <v>146772.28</v>
      </c>
      <c r="K12" s="24">
        <v>4.0330095841177471E-2</v>
      </c>
      <c r="L12" s="25">
        <f t="shared" ref="L12:L22" si="0">J12-D12</f>
        <v>1290.6900000000023</v>
      </c>
    </row>
    <row r="13" spans="2:12" s="26" customFormat="1" ht="27.75" customHeight="1" x14ac:dyDescent="0.25">
      <c r="B13" s="22" t="s">
        <v>19</v>
      </c>
      <c r="C13" s="48">
        <v>126.80600000000001</v>
      </c>
      <c r="D13" s="49">
        <v>97857.33</v>
      </c>
      <c r="E13" s="50">
        <v>4674.4000000000005</v>
      </c>
      <c r="F13" s="48">
        <v>1.6E-2</v>
      </c>
      <c r="G13" s="23">
        <v>703.38</v>
      </c>
      <c r="H13" s="23">
        <v>877.55</v>
      </c>
      <c r="I13" s="23">
        <v>1383.48</v>
      </c>
      <c r="J13" s="23">
        <v>97230.430000000008</v>
      </c>
      <c r="K13" s="24">
        <v>2.7127759712476468E-2</v>
      </c>
      <c r="L13" s="25">
        <f t="shared" si="0"/>
        <v>-626.89999999999418</v>
      </c>
    </row>
    <row r="14" spans="2:12" s="26" customFormat="1" ht="27.75" customHeight="1" x14ac:dyDescent="0.25">
      <c r="B14" s="22" t="s">
        <v>20</v>
      </c>
      <c r="C14" s="48">
        <v>122.71499999999999</v>
      </c>
      <c r="D14" s="49">
        <v>94700.28</v>
      </c>
      <c r="E14" s="50">
        <v>4674.3999786376953</v>
      </c>
      <c r="F14" s="48">
        <v>1.6E-2</v>
      </c>
      <c r="G14" s="23">
        <v>703.38</v>
      </c>
      <c r="H14" s="23">
        <v>877.55</v>
      </c>
      <c r="I14" s="23">
        <v>1383.48</v>
      </c>
      <c r="J14" s="23">
        <v>99347.90283203125</v>
      </c>
      <c r="K14" s="24">
        <v>2.6252567294372611E-2</v>
      </c>
      <c r="L14" s="25">
        <f t="shared" si="0"/>
        <v>4647.6228320312512</v>
      </c>
    </row>
    <row r="15" spans="2:12" s="26" customFormat="1" ht="27.75" customHeight="1" x14ac:dyDescent="0.25">
      <c r="B15" s="22" t="s">
        <v>21</v>
      </c>
      <c r="C15" s="48">
        <v>60.805999999999997</v>
      </c>
      <c r="D15" s="49">
        <v>46924.53</v>
      </c>
      <c r="E15" s="50">
        <v>4674.3999786376953</v>
      </c>
      <c r="F15" s="48">
        <v>1.6E-2</v>
      </c>
      <c r="G15" s="23">
        <v>703.38</v>
      </c>
      <c r="H15" s="23">
        <v>877.55</v>
      </c>
      <c r="I15" s="23">
        <v>1383.48</v>
      </c>
      <c r="J15" s="23">
        <v>49296.66015625</v>
      </c>
      <c r="K15" s="24">
        <v>1.3008300589998134E-2</v>
      </c>
      <c r="L15" s="25">
        <f t="shared" si="0"/>
        <v>2372.1301562500012</v>
      </c>
    </row>
    <row r="16" spans="2:12" s="26" customFormat="1" ht="27.75" customHeight="1" x14ac:dyDescent="0.25">
      <c r="B16" s="22" t="s">
        <v>22</v>
      </c>
      <c r="C16" s="48">
        <v>8.0820000000000007</v>
      </c>
      <c r="D16" s="49">
        <v>6295.17</v>
      </c>
      <c r="E16" s="50">
        <v>4674.3999999999996</v>
      </c>
      <c r="F16" s="48">
        <v>1.6E-2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1.7289919561868906E-3</v>
      </c>
      <c r="L16" s="25">
        <f t="shared" si="0"/>
        <v>-6295.17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4674.4000000000005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61061.509999999995</v>
      </c>
      <c r="K17" s="24">
        <v>0</v>
      </c>
      <c r="L17" s="25">
        <f t="shared" si="0"/>
        <v>61061.509999999995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4674.4000000000005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61061.509999999995</v>
      </c>
      <c r="K18" s="24">
        <v>0</v>
      </c>
      <c r="L18" s="25">
        <f t="shared" si="0"/>
        <v>61061.509999999995</v>
      </c>
    </row>
    <row r="19" spans="2:12" s="26" customFormat="1" ht="27.75" customHeight="1" x14ac:dyDescent="0.25">
      <c r="B19" s="22" t="s">
        <v>25</v>
      </c>
      <c r="C19" s="48">
        <v>63.284999999999997</v>
      </c>
      <c r="D19" s="49">
        <v>51647.08</v>
      </c>
      <c r="E19" s="50">
        <v>4674.3999786376953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61037.01025390625</v>
      </c>
      <c r="K19" s="24">
        <v>1.3538636036542971E-2</v>
      </c>
      <c r="L19" s="25">
        <f t="shared" si="0"/>
        <v>9389.9302539062483</v>
      </c>
    </row>
    <row r="20" spans="2:12" s="26" customFormat="1" ht="27.75" customHeight="1" x14ac:dyDescent="0.25">
      <c r="B20" s="22" t="s">
        <v>26</v>
      </c>
      <c r="C20" s="48">
        <v>83.789000000000001</v>
      </c>
      <c r="D20" s="49">
        <v>68364.570000000007</v>
      </c>
      <c r="E20" s="50">
        <v>4674.4000396728516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61022.541015625</v>
      </c>
      <c r="K20" s="24">
        <v>1.7925081141721057E-2</v>
      </c>
      <c r="L20" s="25">
        <f t="shared" si="0"/>
        <v>-7342.028984375007</v>
      </c>
    </row>
    <row r="21" spans="2:12" s="26" customFormat="1" ht="27.75" customHeight="1" x14ac:dyDescent="0.25">
      <c r="B21" s="22" t="s">
        <v>27</v>
      </c>
      <c r="C21" s="48">
        <v>83.789000000000001</v>
      </c>
      <c r="D21" s="49">
        <v>68421.570000000007</v>
      </c>
      <c r="E21" s="50">
        <v>4674.4000000000005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61073.3</v>
      </c>
      <c r="K21" s="24">
        <v>1.7925081293855893E-2</v>
      </c>
      <c r="L21" s="25">
        <f t="shared" si="0"/>
        <v>-7348.2700000000041</v>
      </c>
    </row>
    <row r="22" spans="2:12" s="26" customFormat="1" ht="27.75" customHeight="1" x14ac:dyDescent="0.25">
      <c r="B22" s="22" t="s">
        <v>28</v>
      </c>
      <c r="C22" s="48">
        <v>83.802999999999997</v>
      </c>
      <c r="D22" s="49">
        <v>67792.5</v>
      </c>
      <c r="E22" s="50">
        <v>4675.1999816894531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60512.160400390625</v>
      </c>
      <c r="K22" s="24">
        <v>1.792500862598749E-2</v>
      </c>
      <c r="L22" s="25">
        <f t="shared" si="0"/>
        <v>-7280.339599609375</v>
      </c>
    </row>
    <row r="23" spans="2:12" s="26" customFormat="1" ht="15" x14ac:dyDescent="0.25">
      <c r="B23" s="27" t="s">
        <v>29</v>
      </c>
      <c r="C23" s="28">
        <f>SUM(C11:C22)</f>
        <v>976.99800000000005</v>
      </c>
      <c r="D23" s="28">
        <f>SUM(D11:D22)</f>
        <v>768589.06</v>
      </c>
      <c r="E23" s="47">
        <f>E22</f>
        <v>4675.1999816894531</v>
      </c>
      <c r="F23" s="30">
        <f>SUM(F11:F22)/12</f>
        <v>1.6000000189989805E-2</v>
      </c>
      <c r="G23" s="29"/>
      <c r="H23" s="29"/>
      <c r="I23" s="29"/>
      <c r="J23" s="29">
        <f>SUM(J11:J22)</f>
        <v>880161.89465820312</v>
      </c>
      <c r="K23" s="31">
        <f>SUM(K11:K22)/12</f>
        <v>1.7417273887880367E-2</v>
      </c>
      <c r="L23" s="29">
        <f t="shared" ref="L23" si="1">SUM(L11:L22)</f>
        <v>111572.83465820314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Марковцева ул.,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2019-04-05T10:23:12Z</dcterms:modified>
</cp:coreProperties>
</file>